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POC Testing Databas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1" i="1"/>
  <c r="I20" i="1"/>
  <c r="I19" i="1"/>
  <c r="I18" i="1"/>
  <c r="I17" i="1"/>
  <c r="I16" i="1"/>
  <c r="I15" i="1"/>
  <c r="I14" i="1"/>
  <c r="I13" i="1"/>
  <c r="I12" i="1"/>
  <c r="I11" i="1"/>
  <c r="I10" i="1"/>
  <c r="I27" i="1" s="1"/>
</calcChain>
</file>

<file path=xl/sharedStrings.xml><?xml version="1.0" encoding="utf-8"?>
<sst xmlns="http://schemas.openxmlformats.org/spreadsheetml/2006/main" count="542" uniqueCount="485">
  <si>
    <t>Select Analyses</t>
  </si>
  <si>
    <t>All Tests</t>
  </si>
  <si>
    <t>All Forecasts and Shares</t>
  </si>
  <si>
    <t>All Analyses</t>
  </si>
  <si>
    <t>Competitive Profiles</t>
  </si>
  <si>
    <t>Clinical Chemistry</t>
  </si>
  <si>
    <t>Instrumentation</t>
  </si>
  <si>
    <t>Opportunities</t>
  </si>
  <si>
    <t>Test Methods</t>
  </si>
  <si>
    <t>Albumin</t>
  </si>
  <si>
    <t>Technologies</t>
  </si>
  <si>
    <t xml:space="preserve">Alkaline Phosphatase </t>
  </si>
  <si>
    <t xml:space="preserve">ALT/SGPT </t>
  </si>
  <si>
    <t>Ammonia</t>
  </si>
  <si>
    <t>Amylase</t>
  </si>
  <si>
    <t>Apolipoprotein A-1</t>
  </si>
  <si>
    <t>Apolipoprotein B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</si>
  <si>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</si>
  <si>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</si>
  <si>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</si>
  <si>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</si>
  <si>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</si>
  <si>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</si>
  <si>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</si>
  <si>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</si>
  <si>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Cardio/hs CRP</t>
  </si>
  <si>
    <t>Chloride</t>
  </si>
  <si>
    <t>Cholesterol</t>
  </si>
  <si>
    <t>CK-MB</t>
  </si>
  <si>
    <t xml:space="preserve">Creatine Kinase (CK) </t>
  </si>
  <si>
    <t xml:space="preserve">Creatinine </t>
  </si>
  <si>
    <t>Cystatin C</t>
  </si>
  <si>
    <t>Ferritin</t>
  </si>
  <si>
    <t>Fructosamine</t>
  </si>
  <si>
    <t>GGT</t>
  </si>
  <si>
    <t>Glucose</t>
  </si>
  <si>
    <t>HDL Cholesterol</t>
  </si>
  <si>
    <t xml:space="preserve">Homocysteine </t>
  </si>
  <si>
    <t>Insulin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</si>
  <si>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</si>
  <si>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</si>
  <si>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</si>
  <si>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</si>
  <si>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</si>
  <si>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</si>
  <si>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</si>
  <si>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Lipoprotein (a)</t>
  </si>
  <si>
    <t>Magnesium</t>
  </si>
  <si>
    <t>Microalbumin</t>
  </si>
  <si>
    <t>Myoglobin</t>
  </si>
  <si>
    <t>NT-proBNP</t>
  </si>
  <si>
    <t>Phosphorus</t>
  </si>
  <si>
    <t>Potassium</t>
  </si>
  <si>
    <t>ST2</t>
  </si>
  <si>
    <t>Sodium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</si>
  <si>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</si>
  <si>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</si>
  <si>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</si>
  <si>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</si>
  <si>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</si>
  <si>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</si>
  <si>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</si>
  <si>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</si>
  <si>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</si>
  <si>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</si>
  <si>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</si>
  <si>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</si>
  <si>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</si>
  <si>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</si>
  <si>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</si>
  <si>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</si>
  <si>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</si>
  <si>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</si>
  <si>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</si>
  <si>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</si>
  <si>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</si>
  <si>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</si>
  <si>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</si>
  <si>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</si>
  <si>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</si>
  <si>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</si>
  <si>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</si>
  <si>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</si>
  <si>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</si>
  <si>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</si>
  <si>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</si>
  <si>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</si>
  <si>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</si>
  <si>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</si>
  <si>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</si>
  <si>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</si>
  <si>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</si>
  <si>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</si>
  <si>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</si>
  <si>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</si>
  <si>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</si>
  <si>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</si>
  <si>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</si>
  <si>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</si>
  <si>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</si>
  <si>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</si>
  <si>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</si>
  <si>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</si>
  <si>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</si>
  <si>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</si>
  <si>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</si>
  <si>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</si>
  <si>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</si>
  <si>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</si>
  <si>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</si>
  <si>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</si>
  <si>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</si>
  <si>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</si>
  <si>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</si>
  <si>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</si>
  <si>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</si>
  <si>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</si>
  <si>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</si>
  <si>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>AFP</t>
  </si>
  <si>
    <t xml:space="preserve">CA 15-3/27-29 </t>
  </si>
  <si>
    <t>CA 19-9</t>
  </si>
  <si>
    <t>CEA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</si>
  <si>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</si>
  <si>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</si>
  <si>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</si>
  <si>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</si>
  <si>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</si>
  <si>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</si>
  <si>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</si>
  <si>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</si>
  <si>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 xml:space="preserve">Activated Clotting Time (ACT) 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</si>
  <si>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</si>
  <si>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</si>
  <si>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</si>
  <si>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</si>
  <si>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</si>
  <si>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</si>
  <si>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</si>
  <si>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</si>
  <si>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</si>
  <si>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</si>
  <si>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</si>
  <si>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</si>
  <si>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</si>
  <si>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</si>
  <si>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</si>
  <si>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</si>
  <si>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</si>
  <si>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</si>
  <si>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</si>
  <si>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</si>
  <si>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</si>
  <si>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</si>
  <si>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</si>
  <si>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</si>
  <si>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</si>
  <si>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</si>
  <si>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</si>
  <si>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</si>
  <si>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</si>
  <si>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</si>
  <si>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Coagulation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</si>
  <si>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</si>
  <si>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</si>
  <si>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</si>
  <si>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</si>
  <si>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</si>
  <si>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</si>
  <si>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</si>
  <si>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</si>
  <si>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</si>
  <si>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</si>
  <si>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</si>
  <si>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</si>
  <si>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</si>
  <si>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</si>
  <si>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</si>
  <si>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</si>
  <si>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</si>
  <si>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</si>
  <si>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</si>
  <si>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</si>
  <si>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</si>
  <si>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</si>
  <si>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</si>
  <si>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</si>
  <si>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</si>
  <si>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</si>
  <si>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</si>
  <si>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</si>
  <si>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</si>
  <si>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</si>
  <si>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</si>
  <si>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</si>
  <si>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</si>
  <si>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</si>
  <si>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</si>
  <si>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</si>
  <si>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</si>
  <si>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</si>
  <si>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</si>
  <si>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</si>
  <si>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</si>
  <si>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</si>
  <si>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</si>
  <si>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</si>
  <si>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</si>
  <si>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</si>
  <si>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</si>
  <si>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</si>
  <si>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</si>
  <si>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</si>
  <si>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</si>
  <si>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</si>
  <si>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</si>
  <si>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</si>
  <si>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</si>
  <si>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</si>
  <si>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</si>
  <si>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</si>
  <si>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</si>
  <si>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</si>
  <si>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</si>
  <si>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>Hepatitis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</si>
  <si>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</si>
  <si>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</si>
  <si>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</si>
  <si>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</si>
  <si>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</si>
  <si>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</si>
  <si>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</si>
  <si>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</si>
  <si>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</si>
  <si>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</si>
  <si>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</si>
  <si>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</si>
  <si>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</si>
  <si>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</si>
  <si>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</si>
  <si>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</si>
  <si>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</si>
  <si>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</si>
  <si>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</si>
  <si>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</si>
  <si>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</si>
  <si>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</si>
  <si>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</si>
  <si>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</si>
  <si>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</si>
  <si>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</si>
  <si>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</si>
  <si>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</si>
  <si>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</si>
  <si>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</si>
  <si>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</si>
  <si>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</si>
  <si>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</si>
  <si>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</si>
  <si>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</si>
  <si>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</si>
  <si>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</si>
  <si>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</si>
  <si>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</si>
  <si>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</si>
  <si>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</si>
  <si>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</si>
  <si>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Syphilis</t>
  </si>
  <si>
    <t>Toxoplasmosis</t>
  </si>
  <si>
    <t>Trichomonas Vaginalis</t>
  </si>
  <si>
    <t>Tuberculosis</t>
  </si>
  <si>
    <t>Vibrio</t>
  </si>
  <si>
    <t>West Nile</t>
  </si>
  <si>
    <t>Yersinia</t>
  </si>
  <si>
    <t>Microbiology/Infectious Diseases</t>
  </si>
  <si>
    <t>All Companies</t>
  </si>
  <si>
    <t>Abbott</t>
  </si>
  <si>
    <t>Agilent Technologies</t>
  </si>
  <si>
    <t>Becton Dickinson</t>
  </si>
  <si>
    <t>Bio/Data</t>
  </si>
  <si>
    <t>bioMerieux</t>
  </si>
  <si>
    <t>Bio-Rad</t>
  </si>
  <si>
    <t>Chrono-Log</t>
  </si>
  <si>
    <t>Corgenix</t>
  </si>
  <si>
    <t>Decode Genetics</t>
  </si>
  <si>
    <t>Diagnostica Stago</t>
  </si>
  <si>
    <t>Diamedix</t>
  </si>
  <si>
    <t>DiaSorin</t>
  </si>
  <si>
    <t>Eiken Chemical</t>
  </si>
  <si>
    <t>EKF Diagnostics</t>
  </si>
  <si>
    <t>Fujirebio</t>
  </si>
  <si>
    <t>Grifols</t>
  </si>
  <si>
    <t>Helena Laboratories</t>
  </si>
  <si>
    <t>Hologic</t>
  </si>
  <si>
    <t>Horiba</t>
  </si>
  <si>
    <t>Kyowa Medex</t>
  </si>
  <si>
    <t>Leica Biosystems</t>
  </si>
  <si>
    <t>Lonza</t>
  </si>
  <si>
    <t>Nihon Kohden</t>
  </si>
  <si>
    <t>Polymedco</t>
  </si>
  <si>
    <t>Qiagen</t>
  </si>
  <si>
    <t>Roche</t>
  </si>
  <si>
    <t>SDIX</t>
  </si>
  <si>
    <t>Sekisui Diagnostics</t>
  </si>
  <si>
    <t>Siemens Healthineers</t>
  </si>
  <si>
    <t>Sienco</t>
  </si>
  <si>
    <t>Sysmex</t>
  </si>
  <si>
    <t>Takara Bio</t>
  </si>
  <si>
    <t>Thermo Fisher</t>
  </si>
  <si>
    <t>Tosoh</t>
  </si>
  <si>
    <t>Beta-Hydroxybutyrate</t>
  </si>
  <si>
    <t>Calcitonin</t>
  </si>
  <si>
    <t>Cholinesterase</t>
  </si>
  <si>
    <t>Lactic Acid</t>
  </si>
  <si>
    <t>Transferrin</t>
  </si>
  <si>
    <t>Factor IXa</t>
  </si>
  <si>
    <t>Lupus Anticoagulants</t>
  </si>
  <si>
    <t>Prothrombin Time (PT/INR)</t>
  </si>
  <si>
    <t>Sickle Cell</t>
  </si>
  <si>
    <t>TEG</t>
  </si>
  <si>
    <t>Ceruloplasmin</t>
  </si>
  <si>
    <t>Brucellosis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</si>
  <si>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</si>
  <si>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</si>
  <si>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</si>
  <si>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</si>
  <si>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</si>
  <si>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</si>
  <si>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</si>
  <si>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</si>
  <si>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</si>
  <si>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</si>
  <si>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</si>
  <si>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</si>
  <si>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</si>
  <si>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</si>
  <si>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</si>
  <si>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</si>
  <si>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</si>
  <si>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Fibronectin</t>
  </si>
  <si>
    <t>Fujifilm Wako</t>
  </si>
  <si>
    <t>Growth Hormone/IGF-1</t>
  </si>
  <si>
    <t>QuidelOrtho</t>
  </si>
  <si>
    <t>Werfen</t>
  </si>
  <si>
    <t>2024 Test Volume</t>
  </si>
  <si>
    <t>2024 Sales</t>
  </si>
  <si>
    <t>2024 Supplier Shares</t>
  </si>
  <si>
    <t>2024-2029 Test Volume Forecasts</t>
  </si>
  <si>
    <t>Select Test Categories/Tests</t>
  </si>
  <si>
    <t>All Test Categories</t>
  </si>
  <si>
    <t>Chemistry Volume &amp; Sales Forecasts</t>
  </si>
  <si>
    <t>2024-2029  Sales Forecasts</t>
  </si>
  <si>
    <t xml:space="preserve">Supplier Shares </t>
  </si>
  <si>
    <t>Infectious Diseases Volume &amp; Sales Forecasts</t>
  </si>
  <si>
    <t>Molecular Dx Volume &amp; Sales Forecasts</t>
  </si>
  <si>
    <t>Danaher</t>
  </si>
  <si>
    <t>Coagulation Volume &amp; Sales Forecasts</t>
  </si>
  <si>
    <t>Hematology Volume &amp; Sales Forecasts</t>
  </si>
  <si>
    <t>Country Test Categories/Analyses</t>
  </si>
  <si>
    <t xml:space="preserve">Cost/Country </t>
  </si>
  <si>
    <t>DOA Volume &amp; Sales Forecasts</t>
  </si>
  <si>
    <t xml:space="preserve">    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</si>
  <si>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</si>
  <si>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</si>
  <si>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</si>
  <si>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</si>
  <si>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</si>
  <si>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</si>
  <si>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</si>
  <si>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</si>
  <si>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</si>
  <si>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</si>
  <si>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Microbial Identification</t>
  </si>
  <si>
    <t>Antibiotic Susceptibility</t>
  </si>
  <si>
    <t>Urine Screening</t>
  </si>
  <si>
    <t>Blood Culture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</si>
  <si>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</si>
  <si>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Forecast/Share Data</t>
  </si>
  <si>
    <t>Company Profiles</t>
  </si>
  <si>
    <t>Fletcher/PFA</t>
  </si>
  <si>
    <t>HIT</t>
  </si>
  <si>
    <t>Country POC Testing Database and Analyses</t>
  </si>
  <si>
    <t xml:space="preserve">Regions/Countries </t>
  </si>
  <si>
    <t xml:space="preserve">Asia-Pacific </t>
  </si>
  <si>
    <t>Australia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</si>
  <si>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</si>
  <si>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</si>
  <si>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</si>
  <si>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</si>
  <si>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</si>
  <si>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</si>
  <si>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</si>
  <si>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</si>
  <si>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</si>
  <si>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</si>
  <si>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</si>
  <si>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</si>
  <si>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</si>
  <si>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</si>
  <si>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</si>
  <si>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Turkey</t>
  </si>
  <si>
    <t>Vietnam</t>
  </si>
  <si>
    <t xml:space="preserve">Europe </t>
  </si>
  <si>
    <t>Albania</t>
  </si>
  <si>
    <t>Austria</t>
  </si>
  <si>
    <t>Belarus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</si>
  <si>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</si>
  <si>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</si>
  <si>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</si>
  <si>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</si>
  <si>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</si>
  <si>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</si>
  <si>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</si>
  <si>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</si>
  <si>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</si>
  <si>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</si>
  <si>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</si>
  <si>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</si>
  <si>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</si>
  <si>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</si>
  <si>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</si>
  <si>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</si>
  <si>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</si>
  <si>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</si>
  <si>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</si>
  <si>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</si>
  <si>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</si>
  <si>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</si>
  <si>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</si>
  <si>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</si>
  <si>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</si>
  <si>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</si>
  <si>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</si>
  <si>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</si>
  <si>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</si>
  <si>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</si>
  <si>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</si>
  <si>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</si>
  <si>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</si>
  <si>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</si>
  <si>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Ukraine</t>
  </si>
  <si>
    <t xml:space="preserve">Latin America 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</si>
  <si>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</si>
  <si>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</si>
  <si>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</si>
  <si>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</si>
  <si>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</si>
  <si>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</si>
  <si>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</si>
  <si>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</si>
  <si>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</si>
  <si>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</si>
  <si>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</si>
  <si>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</si>
  <si>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</si>
  <si>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</si>
  <si>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</si>
  <si>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</si>
  <si>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</si>
  <si>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</si>
  <si>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</si>
  <si>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</si>
  <si>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</si>
  <si>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</si>
  <si>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 xml:space="preserve">Middle East 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</si>
  <si>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</si>
  <si>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</si>
  <si>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</si>
  <si>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</si>
  <si>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</si>
  <si>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</si>
  <si>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</si>
  <si>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</si>
  <si>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</si>
  <si>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</si>
  <si>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</si>
  <si>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North America</t>
  </si>
  <si>
    <t>Canada</t>
  </si>
  <si>
    <t>US</t>
  </si>
  <si>
    <t xml:space="preserve">           To calculate your cost, select countries, data and analyses you need*</t>
  </si>
  <si>
    <t>Enter Number</t>
  </si>
  <si>
    <t xml:space="preserve">Select  </t>
  </si>
  <si>
    <t xml:space="preserve">Of Countries </t>
  </si>
  <si>
    <t xml:space="preserve">Total </t>
  </si>
  <si>
    <t>Your Data (x)</t>
  </si>
  <si>
    <t xml:space="preserve"> 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</si>
</sst>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/>
    <xf numFmtId="38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/>
    <xf numFmtId="0" fontId="16" fillId="3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0" fillId="0" borderId="0" xfId="0" applyFont="1"/>
    <xf numFmtId="0" fontId="7" fillId="0" borderId="0" xfId="1" applyFont="1"/>
    <xf numFmtId="0" fontId="18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22" fillId="0" borderId="0" xfId="0" applyFont="1"/>
    <xf numFmtId="164" fontId="2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4"/>
  <sheetViews>
    <sheetView tabSelected="1" workbookViewId="0"/>
  </sheetViews>
  <sheetFormatPr defaultColWidth="18.42578125" defaultRowHeight="15" x14ac:dyDescent="0.25"/>
  <cols>
    <col min="1" max="1" width="31.140625" customWidth="1"/>
    <col min="2" max="2" width="18.5703125" customWidth="1"/>
    <col min="3" max="3" width="31" customWidth="1"/>
    <col min="4" max="4" width="19.140625" customWidth="1"/>
    <col min="5" max="5" width="22.42578125" customWidth="1"/>
    <col min="6" max="6" width="41" customWidth="1"/>
    <col min="7" max="7" width="12.42578125" customWidth="1"/>
    <col min="8" max="8" width="14.28515625" customWidth="1"/>
    <col min="9" max="9" width="13.85546875" customWidth="1"/>
    <col min="10" max="10" width="11.140625" customWidth="1"/>
    <col min="11" max="252" width="9.140625" customWidth="1"/>
    <col min="253" max="253" width="61.42578125" customWidth="1"/>
  </cols>
  <sheetData>
    <row r="1" spans="1:12" s="12" customFormat="1" ht="18.75" x14ac:dyDescent="0.3">
      <c r="A1" s="31" t="s">
        <v>380</v>
      </c>
    </row>
    <row r="3" spans="1:12" ht="15.75" x14ac:dyDescent="0.25">
      <c r="A3" s="13" t="s">
        <v>375</v>
      </c>
      <c r="B3" s="1"/>
      <c r="C3" s="1"/>
    </row>
    <row r="5" spans="1:12" ht="15.75" x14ac:dyDescent="0.25">
      <c r="A5" s="32" t="s">
        <v>347</v>
      </c>
      <c r="B5" s="32" t="s">
        <v>381</v>
      </c>
      <c r="C5" s="32" t="s">
        <v>376</v>
      </c>
      <c r="D5" s="32" t="s">
        <v>0</v>
      </c>
      <c r="E5" s="32" t="s">
        <v>377</v>
      </c>
      <c r="F5" s="37" t="s">
        <v>478</v>
      </c>
      <c r="G5" s="34"/>
      <c r="H5" s="33"/>
      <c r="I5" s="34"/>
    </row>
    <row r="6" spans="1:12" ht="18.75" x14ac:dyDescent="0.3">
      <c r="A6" s="2"/>
      <c r="C6" s="4"/>
      <c r="D6" s="4"/>
      <c r="E6" s="4"/>
      <c r="F6" s="14"/>
      <c r="I6" s="15"/>
      <c r="K6" s="14"/>
      <c r="L6" s="15"/>
    </row>
    <row r="7" spans="1:12" ht="15.75" x14ac:dyDescent="0.25">
      <c r="A7" s="2" t="s">
        <v>348</v>
      </c>
      <c r="B7" s="35" t="s">
        <v>382</v>
      </c>
      <c r="C7" s="2" t="s">
        <v>2</v>
      </c>
      <c r="D7" s="2" t="s">
        <v>3</v>
      </c>
      <c r="E7" s="2" t="s">
        <v>274</v>
      </c>
      <c r="F7" s="38"/>
      <c r="G7" s="39" t="s">
        <v>479</v>
      </c>
      <c r="H7" s="39"/>
      <c r="I7" s="39"/>
      <c r="J7" s="40" t="s">
        <v>480</v>
      </c>
    </row>
    <row r="8" spans="1:12" ht="15.75" x14ac:dyDescent="0.25">
      <c r="A8" s="4"/>
      <c r="B8" s="36" t="s">
        <v>383</v>
      </c>
      <c r="C8" t="s">
        <v>343</v>
      </c>
      <c r="D8" t="s">
        <v>377</v>
      </c>
      <c r="E8" s="10" t="s">
        <v>275</v>
      </c>
      <c r="F8" s="20" t="s">
        <v>357</v>
      </c>
      <c r="G8" s="21" t="s">
        <v>481</v>
      </c>
      <c r="H8" s="21" t="s">
        <v>358</v>
      </c>
      <c r="I8" s="21" t="s">
        <v>482</v>
      </c>
      <c r="J8" s="41" t="s">
        <v>483</v>
      </c>
    </row>
    <row r="9" spans="1:12" ht="15.75" x14ac:dyDescent="0.25">
      <c r="A9" s="5" t="s">
        <v>5</v>
      </c>
      <c r="B9" s="36" t="s">
        <v>384</v>
      </c>
      <c r="C9" t="s">
        <v>346</v>
      </c>
      <c r="D9" t="s">
        <v>6</v>
      </c>
      <c r="E9" s="10" t="s">
        <v>276</v>
      </c>
    </row>
    <row r="10" spans="1:12" ht="15.75" x14ac:dyDescent="0.25">
      <c r="A10" s="6"/>
      <c r="B10" s="36" t="s">
        <v>385</v>
      </c>
      <c r="C10" t="s">
        <v>344</v>
      </c>
      <c r="D10" t="s">
        <v>7</v>
      </c>
      <c r="E10" s="10" t="s">
        <v>277</v>
      </c>
      <c r="F10" s="22" t="s">
        <v>349</v>
      </c>
      <c r="G10" s="23"/>
      <c r="H10" s="24">
        <v>150</v>
      </c>
      <c r="I10" s="24">
        <f t="shared" ref="I10:I21" si="0">H10*G10</f>
        <v>0</v>
      </c>
      <c r="J10" s="27"/>
    </row>
    <row r="11" spans="1:12" ht="15.75" x14ac:dyDescent="0.25">
      <c r="A11" s="4" t="s">
        <v>1</v>
      </c>
      <c r="B11" s="36" t="s">
        <v>386</v>
      </c>
      <c r="C11" t="s">
        <v>350</v>
      </c>
      <c r="D11" t="s">
        <v>8</v>
      </c>
      <c r="E11" s="10" t="s">
        <v>278</v>
      </c>
      <c r="F11" t="s">
        <v>351</v>
      </c>
      <c r="G11" s="16"/>
      <c r="H11" s="18">
        <v>150</v>
      </c>
      <c r="I11" s="18">
        <f t="shared" si="0"/>
        <v>0</v>
      </c>
      <c r="J11" s="11"/>
    </row>
    <row r="12" spans="1:12" x14ac:dyDescent="0.25">
      <c r="A12" s="7" t="s">
        <v>9</v>
      </c>
      <c r="B12" s="36" t="s">
        <v>387</v>
      </c>
      <c r="C12" t="s">
        <v>345</v>
      </c>
      <c r="D12" t="s">
        <v>10</v>
      </c>
      <c r="E12" s="10" t="s">
        <v>279</v>
      </c>
      <c r="F12" s="25" t="s">
        <v>352</v>
      </c>
      <c r="G12" s="23"/>
      <c r="H12" s="26">
        <v>125</v>
      </c>
      <c r="I12" s="26">
        <f t="shared" si="0"/>
        <v>0</v>
      </c>
      <c r="J12" s="27"/>
    </row>
    <row r="13" spans="1:12" x14ac:dyDescent="0.25">
      <c r="A13" s="7" t="s">
        <v>11</v>
      </c>
      <c r="B13" t="s">
        <v>388</v>
      </c>
      <c r="E13" s="10" t="s">
        <v>280</v>
      </c>
      <c r="F13" s="17" t="s">
        <v>351</v>
      </c>
      <c r="G13" s="16"/>
      <c r="H13" s="18">
        <v>75</v>
      </c>
      <c r="I13" s="18">
        <f t="shared" si="0"/>
        <v>0</v>
      </c>
      <c r="J13" s="11"/>
    </row>
    <row r="14" spans="1:12" x14ac:dyDescent="0.25">
      <c r="A14" s="7" t="s">
        <v>12</v>
      </c>
      <c r="B14" t="s">
        <v>389</v>
      </c>
      <c r="E14" s="10" t="s">
        <v>281</v>
      </c>
      <c r="F14" s="25" t="s">
        <v>353</v>
      </c>
      <c r="G14" s="23"/>
      <c r="H14" s="27">
        <v>125</v>
      </c>
      <c r="I14" s="27">
        <f t="shared" si="0"/>
        <v>0</v>
      </c>
      <c r="J14" s="27"/>
    </row>
    <row r="15" spans="1:12" x14ac:dyDescent="0.25">
      <c r="A15" s="7" t="s">
        <v>13</v>
      </c>
      <c r="B15" t="s">
        <v>390</v>
      </c>
      <c r="E15" s="10" t="s">
        <v>282</v>
      </c>
      <c r="F15" s="17" t="s">
        <v>351</v>
      </c>
      <c r="G15" s="16"/>
      <c r="H15" s="18">
        <v>100</v>
      </c>
      <c r="I15" s="18">
        <f t="shared" si="0"/>
        <v>0</v>
      </c>
      <c r="J15" s="11"/>
    </row>
    <row r="16" spans="1:12" x14ac:dyDescent="0.25">
      <c r="A16" s="7" t="s">
        <v>14</v>
      </c>
      <c r="B16" t="s">
        <v>391</v>
      </c>
      <c r="E16" s="10" t="s">
        <v>354</v>
      </c>
      <c r="F16" s="25" t="s">
        <v>355</v>
      </c>
      <c r="G16" s="23"/>
      <c r="H16" s="27">
        <v>125</v>
      </c>
      <c r="I16" s="27">
        <f t="shared" si="0"/>
        <v>0</v>
      </c>
      <c r="J16" s="27"/>
    </row>
    <row r="17" spans="1:10" x14ac:dyDescent="0.25">
      <c r="A17" s="7" t="s">
        <v>15</v>
      </c>
      <c r="B17" t="s">
        <v>392</v>
      </c>
      <c r="E17" s="10" t="s">
        <v>283</v>
      </c>
      <c r="F17" s="17" t="s">
        <v>351</v>
      </c>
      <c r="G17" s="16"/>
      <c r="H17" s="18">
        <v>75</v>
      </c>
      <c r="I17" s="18">
        <f t="shared" si="0"/>
        <v>0</v>
      </c>
    </row>
    <row r="18" spans="1:10" x14ac:dyDescent="0.25">
      <c r="A18" s="7" t="s">
        <v>16</v>
      </c>
      <c r="B18" t="s">
        <v>393</v>
      </c>
      <c r="E18" s="10" t="s">
        <v>284</v>
      </c>
      <c r="F18" s="25" t="s">
        <v>356</v>
      </c>
      <c r="G18" s="23"/>
      <c r="H18" s="27">
        <v>115</v>
      </c>
      <c r="I18" s="27">
        <f t="shared" si="0"/>
        <v>0</v>
      </c>
      <c r="J18" s="27"/>
    </row>
    <row r="19" spans="1:10" x14ac:dyDescent="0.25">
      <c r="A19" s="7" t="s">
        <v>17</v>
      </c>
      <c r="B19" t="s">
        <v>394</v>
      </c>
      <c r="E19" s="10" t="s">
        <v>285</v>
      </c>
      <c r="F19" s="17" t="s">
        <v>351</v>
      </c>
      <c r="G19" s="16"/>
      <c r="H19" s="18">
        <v>75</v>
      </c>
      <c r="I19" s="18">
        <f t="shared" si="0"/>
        <v>0</v>
      </c>
      <c r="J19" s="11"/>
    </row>
    <row r="20" spans="1:10" x14ac:dyDescent="0.25">
      <c r="A20" s="7" t="s">
        <v>309</v>
      </c>
      <c r="B20" t="s">
        <v>395</v>
      </c>
      <c r="E20" s="10" t="s">
        <v>286</v>
      </c>
      <c r="F20" s="25" t="s">
        <v>359</v>
      </c>
      <c r="G20" s="23"/>
      <c r="H20" s="27">
        <v>110</v>
      </c>
      <c r="I20" s="27">
        <f t="shared" si="0"/>
        <v>0</v>
      </c>
      <c r="J20" s="27"/>
    </row>
    <row r="21" spans="1:10" x14ac:dyDescent="0.25">
      <c r="A21" s="7" t="s">
        <v>18</v>
      </c>
      <c r="B21" t="s">
        <v>396</v>
      </c>
      <c r="E21" s="10" t="s">
        <v>287</v>
      </c>
      <c r="F21" s="17" t="s">
        <v>351</v>
      </c>
      <c r="G21" s="42"/>
      <c r="H21" s="18">
        <v>75</v>
      </c>
      <c r="I21" s="18">
        <f t="shared" si="0"/>
        <v>0</v>
      </c>
      <c r="J21" s="11"/>
    </row>
    <row r="22" spans="1:10" x14ac:dyDescent="0.25">
      <c r="A22" s="7" t="s">
        <v>19</v>
      </c>
      <c r="B22" t="s">
        <v>397</v>
      </c>
      <c r="E22" s="10" t="s">
        <v>288</v>
      </c>
      <c r="F22" s="25" t="s">
        <v>4</v>
      </c>
      <c r="G22" s="22"/>
      <c r="H22" s="27">
        <v>350</v>
      </c>
      <c r="I22" s="27">
        <v>350</v>
      </c>
      <c r="J22" s="27"/>
    </row>
    <row r="23" spans="1:10" x14ac:dyDescent="0.25">
      <c r="A23" s="7" t="s">
        <v>20</v>
      </c>
      <c r="B23" t="s">
        <v>398</v>
      </c>
      <c r="E23" s="10" t="s">
        <v>339</v>
      </c>
      <c r="F23" s="28" t="s">
        <v>8</v>
      </c>
      <c r="H23" s="11">
        <v>300</v>
      </c>
      <c r="I23" s="11">
        <v>300</v>
      </c>
      <c r="J23" s="11"/>
    </row>
    <row r="24" spans="1:10" x14ac:dyDescent="0.25">
      <c r="A24" s="7" t="s">
        <v>21</v>
      </c>
      <c r="B24" t="s">
        <v>399</v>
      </c>
      <c r="E24" s="10" t="s">
        <v>289</v>
      </c>
      <c r="F24" s="25" t="s">
        <v>6</v>
      </c>
      <c r="G24" s="22"/>
      <c r="H24" s="27">
        <v>250</v>
      </c>
      <c r="I24" s="27">
        <v>250</v>
      </c>
      <c r="J24" s="27"/>
    </row>
    <row r="25" spans="1:10" x14ac:dyDescent="0.25">
      <c r="A25" s="7" t="s">
        <v>22</v>
      </c>
      <c r="B25" t="s">
        <v>400</v>
      </c>
      <c r="E25" s="10" t="s">
        <v>290</v>
      </c>
      <c r="F25" t="s">
        <v>10</v>
      </c>
      <c r="H25" s="11">
        <v>300</v>
      </c>
      <c r="I25" s="11">
        <v>300</v>
      </c>
    </row>
    <row r="26" spans="1:10" ht="15.75" x14ac:dyDescent="0.25">
      <c r="A26" s="7" t="s">
        <v>310</v>
      </c>
      <c r="B26" s="35" t="s">
        <v>401</v>
      </c>
      <c r="E26" s="10" t="s">
        <v>291</v>
      </c>
      <c r="F26" s="43" t="s">
        <v>7</v>
      </c>
      <c r="G26" s="43"/>
      <c r="H26" s="44">
        <v>150</v>
      </c>
      <c r="I26" s="29">
        <v>150</v>
      </c>
      <c r="J26" s="27"/>
    </row>
    <row r="27" spans="1:10" x14ac:dyDescent="0.25">
      <c r="A27" s="7" t="s">
        <v>23</v>
      </c>
      <c r="B27" t="s">
        <v>402</v>
      </c>
      <c r="E27" s="10" t="s">
        <v>292</v>
      </c>
      <c r="F27" s="3" t="s">
        <v>360</v>
      </c>
      <c r="I27" s="19">
        <f>SUM(I10:I26)</f>
        <v>1350</v>
      </c>
    </row>
    <row r="28" spans="1:10" x14ac:dyDescent="0.25">
      <c r="A28" s="7" t="s">
        <v>24</v>
      </c>
      <c r="B28" t="s">
        <v>403</v>
      </c>
      <c r="E28" s="10" t="s">
        <v>293</v>
      </c>
      <c r="F28" s="3"/>
      <c r="I28" s="45" t="s">
        <v>484</v>
      </c>
      <c r="J28" s="46">
        <f>SUMIF(J10:J26,"&lt;&gt;",I10:I26)</f>
        <v>0</v>
      </c>
    </row>
    <row r="29" spans="1:10" x14ac:dyDescent="0.25">
      <c r="A29" s="7" t="s">
        <v>25</v>
      </c>
      <c r="B29" t="s">
        <v>404</v>
      </c>
      <c r="E29" s="10" t="s">
        <v>294</v>
      </c>
    </row>
    <row r="30" spans="1:10" ht="15.75" x14ac:dyDescent="0.25">
      <c r="A30" s="7" t="s">
        <v>26</v>
      </c>
      <c r="B30" t="s">
        <v>405</v>
      </c>
      <c r="E30" s="10" t="s">
        <v>295</v>
      </c>
      <c r="F30" s="13" t="s">
        <v>361</v>
      </c>
    </row>
    <row r="31" spans="1:10" ht="15.75" x14ac:dyDescent="0.25">
      <c r="A31" s="7" t="s">
        <v>27</v>
      </c>
      <c r="B31" t="s">
        <v>406</v>
      </c>
      <c r="E31" s="10" t="s">
        <v>296</v>
      </c>
      <c r="F31" s="13" t="s">
        <v>362</v>
      </c>
    </row>
    <row r="32" spans="1:10" ht="15.75" x14ac:dyDescent="0.25">
      <c r="A32" s="7" t="s">
        <v>311</v>
      </c>
      <c r="B32" t="s">
        <v>407</v>
      </c>
      <c r="E32" s="10" t="s">
        <v>297</v>
      </c>
      <c r="F32" s="13" t="s">
        <v>363</v>
      </c>
      <c r="G32" s="30"/>
    </row>
    <row r="33" spans="1:5" x14ac:dyDescent="0.25">
      <c r="A33" s="7" t="s">
        <v>28</v>
      </c>
      <c r="B33" t="s">
        <v>408</v>
      </c>
      <c r="E33" s="10" t="s">
        <v>298</v>
      </c>
    </row>
    <row r="34" spans="1:5" x14ac:dyDescent="0.25">
      <c r="A34" s="7" t="s">
        <v>29</v>
      </c>
      <c r="B34" t="s">
        <v>409</v>
      </c>
      <c r="E34" s="10" t="s">
        <v>299</v>
      </c>
    </row>
    <row r="35" spans="1:5" x14ac:dyDescent="0.25">
      <c r="A35" s="7" t="s">
        <v>30</v>
      </c>
      <c r="B35" t="s">
        <v>410</v>
      </c>
      <c r="E35" s="10" t="s">
        <v>341</v>
      </c>
    </row>
    <row r="36" spans="1:5" x14ac:dyDescent="0.25">
      <c r="A36" s="7" t="s">
        <v>31</v>
      </c>
      <c r="B36" t="s">
        <v>411</v>
      </c>
      <c r="E36" s="10" t="s">
        <v>300</v>
      </c>
    </row>
    <row r="37" spans="1:5" x14ac:dyDescent="0.25">
      <c r="A37" s="7" t="s">
        <v>32</v>
      </c>
      <c r="B37" t="s">
        <v>412</v>
      </c>
      <c r="E37" s="10" t="s">
        <v>301</v>
      </c>
    </row>
    <row r="38" spans="1:5" x14ac:dyDescent="0.25">
      <c r="A38" s="7" t="s">
        <v>33</v>
      </c>
      <c r="B38" t="s">
        <v>413</v>
      </c>
      <c r="E38" s="10" t="s">
        <v>302</v>
      </c>
    </row>
    <row r="39" spans="1:5" x14ac:dyDescent="0.25">
      <c r="A39" s="7" t="s">
        <v>34</v>
      </c>
      <c r="B39" t="s">
        <v>414</v>
      </c>
      <c r="E39" s="10" t="s">
        <v>303</v>
      </c>
    </row>
    <row r="40" spans="1:5" x14ac:dyDescent="0.25">
      <c r="A40" s="7" t="s">
        <v>35</v>
      </c>
      <c r="B40" t="s">
        <v>415</v>
      </c>
      <c r="E40" s="10" t="s">
        <v>304</v>
      </c>
    </row>
    <row r="41" spans="1:5" x14ac:dyDescent="0.25">
      <c r="A41" s="7" t="s">
        <v>36</v>
      </c>
      <c r="B41" t="s">
        <v>416</v>
      </c>
      <c r="E41" s="10" t="s">
        <v>305</v>
      </c>
    </row>
    <row r="42" spans="1:5" x14ac:dyDescent="0.25">
      <c r="A42" s="7" t="s">
        <v>37</v>
      </c>
      <c r="B42" t="s">
        <v>417</v>
      </c>
      <c r="E42" s="10" t="s">
        <v>306</v>
      </c>
    </row>
    <row r="43" spans="1:5" x14ac:dyDescent="0.25">
      <c r="A43" s="7" t="s">
        <v>38</v>
      </c>
      <c r="B43" t="s">
        <v>418</v>
      </c>
      <c r="E43" s="10" t="s">
        <v>307</v>
      </c>
    </row>
    <row r="44" spans="1:5" x14ac:dyDescent="0.25">
      <c r="A44" s="7" t="s">
        <v>39</v>
      </c>
      <c r="B44" t="s">
        <v>419</v>
      </c>
      <c r="E44" s="10" t="s">
        <v>308</v>
      </c>
    </row>
    <row r="45" spans="1:5" x14ac:dyDescent="0.25">
      <c r="A45" s="7" t="s">
        <v>40</v>
      </c>
      <c r="B45" t="s">
        <v>420</v>
      </c>
      <c r="E45" s="10" t="s">
        <v>342</v>
      </c>
    </row>
    <row r="46" spans="1:5" x14ac:dyDescent="0.25">
      <c r="A46" s="7" t="s">
        <v>41</v>
      </c>
      <c r="B46" t="s">
        <v>421</v>
      </c>
    </row>
    <row r="47" spans="1:5" x14ac:dyDescent="0.25">
      <c r="A47" s="7" t="s">
        <v>312</v>
      </c>
      <c r="B47" t="s">
        <v>422</v>
      </c>
    </row>
    <row r="48" spans="1:5" x14ac:dyDescent="0.25">
      <c r="A48" s="7" t="s">
        <v>42</v>
      </c>
      <c r="B48" t="s">
        <v>423</v>
      </c>
    </row>
    <row r="49" spans="1:2" x14ac:dyDescent="0.25">
      <c r="A49" s="7" t="s">
        <v>43</v>
      </c>
      <c r="B49" t="s">
        <v>424</v>
      </c>
    </row>
    <row r="50" spans="1:2" x14ac:dyDescent="0.25">
      <c r="A50" s="7" t="s">
        <v>44</v>
      </c>
      <c r="B50" t="s">
        <v>425</v>
      </c>
    </row>
    <row r="51" spans="1:2" x14ac:dyDescent="0.25">
      <c r="A51" s="7" t="s">
        <v>45</v>
      </c>
      <c r="B51" t="s">
        <v>426</v>
      </c>
    </row>
    <row r="52" spans="1:2" x14ac:dyDescent="0.25">
      <c r="A52" s="7" t="s">
        <v>46</v>
      </c>
      <c r="B52" t="s">
        <v>427</v>
      </c>
    </row>
    <row r="53" spans="1:2" x14ac:dyDescent="0.25">
      <c r="A53" s="7" t="s">
        <v>47</v>
      </c>
      <c r="B53" t="s">
        <v>428</v>
      </c>
    </row>
    <row r="54" spans="1:2" x14ac:dyDescent="0.25">
      <c r="A54" s="7" t="s">
        <v>48</v>
      </c>
      <c r="B54" t="s">
        <v>429</v>
      </c>
    </row>
    <row r="55" spans="1:2" x14ac:dyDescent="0.25">
      <c r="A55" s="7" t="s">
        <v>49</v>
      </c>
      <c r="B55" t="s">
        <v>430</v>
      </c>
    </row>
    <row r="56" spans="1:2" x14ac:dyDescent="0.25">
      <c r="A56" s="7" t="s">
        <v>50</v>
      </c>
      <c r="B56" t="s">
        <v>431</v>
      </c>
    </row>
    <row r="57" spans="1:2" x14ac:dyDescent="0.25">
      <c r="A57" s="7" t="s">
        <v>51</v>
      </c>
      <c r="B57" t="s">
        <v>432</v>
      </c>
    </row>
    <row r="58" spans="1:2" x14ac:dyDescent="0.25">
      <c r="A58" s="7" t="s">
        <v>52</v>
      </c>
      <c r="B58" t="s">
        <v>433</v>
      </c>
    </row>
    <row r="59" spans="1:2" x14ac:dyDescent="0.25">
      <c r="A59" s="7" t="s">
        <v>53</v>
      </c>
      <c r="B59" t="s">
        <v>434</v>
      </c>
    </row>
    <row r="60" spans="1:2" x14ac:dyDescent="0.25">
      <c r="A60" s="7" t="s">
        <v>54</v>
      </c>
      <c r="B60" t="s">
        <v>435</v>
      </c>
    </row>
    <row r="61" spans="1:2" x14ac:dyDescent="0.25">
      <c r="A61" s="7" t="s">
        <v>55</v>
      </c>
      <c r="B61" t="s">
        <v>436</v>
      </c>
    </row>
    <row r="62" spans="1:2" x14ac:dyDescent="0.25">
      <c r="A62" s="7" t="s">
        <v>313</v>
      </c>
      <c r="B62" t="s">
        <v>437</v>
      </c>
    </row>
    <row r="63" spans="1:2" x14ac:dyDescent="0.25">
      <c r="A63" s="7" t="s">
        <v>56</v>
      </c>
      <c r="B63" t="s">
        <v>438</v>
      </c>
    </row>
    <row r="64" spans="1:2" x14ac:dyDescent="0.25">
      <c r="A64" s="7" t="s">
        <v>57</v>
      </c>
      <c r="B64" t="s">
        <v>439</v>
      </c>
    </row>
    <row r="65" spans="1:2" ht="15.75" x14ac:dyDescent="0.25">
      <c r="A65" s="7" t="s">
        <v>58</v>
      </c>
      <c r="B65" s="35" t="s">
        <v>440</v>
      </c>
    </row>
    <row r="66" spans="1:2" x14ac:dyDescent="0.25">
      <c r="A66" s="7"/>
      <c r="B66" t="s">
        <v>441</v>
      </c>
    </row>
    <row r="67" spans="1:2" x14ac:dyDescent="0.25">
      <c r="A67" s="9" t="s">
        <v>161</v>
      </c>
      <c r="B67" t="s">
        <v>442</v>
      </c>
    </row>
    <row r="68" spans="1:2" x14ac:dyDescent="0.25">
      <c r="A68" s="7"/>
      <c r="B68" t="s">
        <v>443</v>
      </c>
    </row>
    <row r="69" spans="1:2" ht="15.75" x14ac:dyDescent="0.25">
      <c r="A69" s="4" t="s">
        <v>1</v>
      </c>
      <c r="B69" t="s">
        <v>444</v>
      </c>
    </row>
    <row r="70" spans="1:2" x14ac:dyDescent="0.25">
      <c r="A70" s="10" t="s">
        <v>130</v>
      </c>
      <c r="B70" t="s">
        <v>445</v>
      </c>
    </row>
    <row r="71" spans="1:2" x14ac:dyDescent="0.25">
      <c r="A71" s="10" t="s">
        <v>131</v>
      </c>
      <c r="B71" t="s">
        <v>446</v>
      </c>
    </row>
    <row r="72" spans="1:2" x14ac:dyDescent="0.25">
      <c r="A72" s="10" t="s">
        <v>132</v>
      </c>
      <c r="B72" t="s">
        <v>447</v>
      </c>
    </row>
    <row r="73" spans="1:2" x14ac:dyDescent="0.25">
      <c r="A73" s="10" t="s">
        <v>133</v>
      </c>
      <c r="B73" t="s">
        <v>448</v>
      </c>
    </row>
    <row r="74" spans="1:2" x14ac:dyDescent="0.25">
      <c r="A74" s="10" t="s">
        <v>134</v>
      </c>
      <c r="B74" t="s">
        <v>449</v>
      </c>
    </row>
    <row r="75" spans="1:2" x14ac:dyDescent="0.25">
      <c r="A75" s="10" t="s">
        <v>135</v>
      </c>
      <c r="B75" t="s">
        <v>450</v>
      </c>
    </row>
    <row r="76" spans="1:2" x14ac:dyDescent="0.25">
      <c r="A76" s="10" t="s">
        <v>136</v>
      </c>
      <c r="B76" t="s">
        <v>451</v>
      </c>
    </row>
    <row r="77" spans="1:2" x14ac:dyDescent="0.25">
      <c r="A77" s="10" t="s">
        <v>137</v>
      </c>
      <c r="B77" t="s">
        <v>452</v>
      </c>
    </row>
    <row r="78" spans="1:2" x14ac:dyDescent="0.25">
      <c r="A78" s="10" t="s">
        <v>138</v>
      </c>
      <c r="B78" t="s">
        <v>453</v>
      </c>
    </row>
    <row r="79" spans="1:2" x14ac:dyDescent="0.25">
      <c r="A79" s="10" t="s">
        <v>139</v>
      </c>
      <c r="B79" t="s">
        <v>454</v>
      </c>
    </row>
    <row r="80" spans="1:2" x14ac:dyDescent="0.25">
      <c r="A80" s="10" t="s">
        <v>140</v>
      </c>
      <c r="B80" t="s">
        <v>455</v>
      </c>
    </row>
    <row r="81" spans="1:2" x14ac:dyDescent="0.25">
      <c r="A81" s="10" t="s">
        <v>141</v>
      </c>
      <c r="B81" t="s">
        <v>456</v>
      </c>
    </row>
    <row r="82" spans="1:2" x14ac:dyDescent="0.25">
      <c r="A82" s="10" t="s">
        <v>142</v>
      </c>
      <c r="B82" t="s">
        <v>457</v>
      </c>
    </row>
    <row r="83" spans="1:2" x14ac:dyDescent="0.25">
      <c r="A83" s="10" t="s">
        <v>314</v>
      </c>
      <c r="B83" t="s">
        <v>458</v>
      </c>
    </row>
    <row r="84" spans="1:2" x14ac:dyDescent="0.25">
      <c r="A84" s="10" t="s">
        <v>143</v>
      </c>
      <c r="B84" t="s">
        <v>459</v>
      </c>
    </row>
    <row r="85" spans="1:2" x14ac:dyDescent="0.25">
      <c r="A85" s="10" t="s">
        <v>144</v>
      </c>
      <c r="B85" t="s">
        <v>460</v>
      </c>
    </row>
    <row r="86" spans="1:2" x14ac:dyDescent="0.25">
      <c r="A86" s="10" t="s">
        <v>145</v>
      </c>
      <c r="B86" t="s">
        <v>461</v>
      </c>
    </row>
    <row r="87" spans="1:2" x14ac:dyDescent="0.25">
      <c r="A87" s="10" t="s">
        <v>146</v>
      </c>
      <c r="B87" t="s">
        <v>462</v>
      </c>
    </row>
    <row r="88" spans="1:2" ht="15.75" x14ac:dyDescent="0.25">
      <c r="A88" s="10" t="s">
        <v>147</v>
      </c>
      <c r="B88" s="35" t="s">
        <v>463</v>
      </c>
    </row>
    <row r="89" spans="1:2" x14ac:dyDescent="0.25">
      <c r="A89" s="10" t="s">
        <v>148</v>
      </c>
      <c r="B89" t="s">
        <v>464</v>
      </c>
    </row>
    <row r="90" spans="1:2" x14ac:dyDescent="0.25">
      <c r="A90" s="10" t="s">
        <v>149</v>
      </c>
      <c r="B90" t="s">
        <v>465</v>
      </c>
    </row>
    <row r="91" spans="1:2" x14ac:dyDescent="0.25">
      <c r="A91" s="10" t="s">
        <v>378</v>
      </c>
      <c r="B91" t="s">
        <v>466</v>
      </c>
    </row>
    <row r="92" spans="1:2" x14ac:dyDescent="0.25">
      <c r="A92" s="10" t="s">
        <v>150</v>
      </c>
      <c r="B92" t="s">
        <v>467</v>
      </c>
    </row>
    <row r="93" spans="1:2" x14ac:dyDescent="0.25">
      <c r="A93" s="10" t="s">
        <v>379</v>
      </c>
      <c r="B93" t="s">
        <v>468</v>
      </c>
    </row>
    <row r="94" spans="1:2" x14ac:dyDescent="0.25">
      <c r="A94" s="10" t="s">
        <v>315</v>
      </c>
      <c r="B94" t="s">
        <v>469</v>
      </c>
    </row>
    <row r="95" spans="1:2" x14ac:dyDescent="0.25">
      <c r="A95" s="10" t="s">
        <v>151</v>
      </c>
      <c r="B95" t="s">
        <v>470</v>
      </c>
    </row>
    <row r="96" spans="1:2" x14ac:dyDescent="0.25">
      <c r="A96" s="10" t="s">
        <v>152</v>
      </c>
      <c r="B96" t="s">
        <v>471</v>
      </c>
    </row>
    <row r="97" spans="1:2" x14ac:dyDescent="0.25">
      <c r="A97" s="10" t="s">
        <v>153</v>
      </c>
      <c r="B97" t="s">
        <v>472</v>
      </c>
    </row>
    <row r="98" spans="1:2" x14ac:dyDescent="0.25">
      <c r="A98" s="10" t="s">
        <v>154</v>
      </c>
      <c r="B98" t="s">
        <v>473</v>
      </c>
    </row>
    <row r="99" spans="1:2" x14ac:dyDescent="0.25">
      <c r="A99" s="10" t="s">
        <v>155</v>
      </c>
      <c r="B99" t="s">
        <v>474</v>
      </c>
    </row>
    <row r="100" spans="1:2" ht="15.75" x14ac:dyDescent="0.25">
      <c r="A100" s="10" t="s">
        <v>156</v>
      </c>
      <c r="B100" s="35" t="s">
        <v>475</v>
      </c>
    </row>
    <row r="101" spans="1:2" x14ac:dyDescent="0.25">
      <c r="A101" s="10" t="s">
        <v>157</v>
      </c>
      <c r="B101" t="s">
        <v>476</v>
      </c>
    </row>
    <row r="102" spans="1:2" x14ac:dyDescent="0.25">
      <c r="A102" s="10" t="s">
        <v>316</v>
      </c>
      <c r="B102" t="s">
        <v>455</v>
      </c>
    </row>
    <row r="103" spans="1:2" x14ac:dyDescent="0.25">
      <c r="A103" s="10" t="s">
        <v>158</v>
      </c>
      <c r="B103" t="s">
        <v>477</v>
      </c>
    </row>
    <row r="104" spans="1:2" x14ac:dyDescent="0.25">
      <c r="A104" s="10" t="s">
        <v>317</v>
      </c>
    </row>
    <row r="105" spans="1:2" x14ac:dyDescent="0.25">
      <c r="A105" s="10" t="s">
        <v>318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1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1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340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1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1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1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319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1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320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364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365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366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367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368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369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370</v>
      </c>
    </row>
    <row r="335" spans="1:1" x14ac:dyDescent="0.25">
      <c r="A335" s="3"/>
    </row>
    <row r="336" spans="1:1" x14ac:dyDescent="0.25">
      <c r="A336" s="3" t="s">
        <v>371</v>
      </c>
    </row>
    <row r="338" spans="1:1" x14ac:dyDescent="0.25">
      <c r="A338" s="3" t="s">
        <v>372</v>
      </c>
    </row>
    <row r="340" spans="1:1" x14ac:dyDescent="0.25">
      <c r="A340" s="3" t="s">
        <v>373</v>
      </c>
    </row>
    <row r="342" spans="1:1" x14ac:dyDescent="0.25">
      <c r="A342" s="3" t="s">
        <v>374</v>
      </c>
    </row>
    <row r="344" spans="1:1" x14ac:dyDescent="0.25">
      <c r="A344" s="8" t="s">
        <v>105</v>
      </c>
    </row>
    <row r="346" spans="1:1" x14ac:dyDescent="0.25">
      <c r="A346" t="s">
        <v>1</v>
      </c>
    </row>
    <row r="347" spans="1:1" x14ac:dyDescent="0.25">
      <c r="A347" s="10" t="s">
        <v>106</v>
      </c>
    </row>
    <row r="348" spans="1:1" x14ac:dyDescent="0.25">
      <c r="A348" s="10" t="s">
        <v>321</v>
      </c>
    </row>
    <row r="349" spans="1:1" x14ac:dyDescent="0.25">
      <c r="A349" s="10" t="s">
        <v>322</v>
      </c>
    </row>
    <row r="350" spans="1:1" x14ac:dyDescent="0.25">
      <c r="A350" s="10" t="s">
        <v>323</v>
      </c>
    </row>
    <row r="351" spans="1:1" x14ac:dyDescent="0.25">
      <c r="A351" s="10" t="s">
        <v>324</v>
      </c>
    </row>
    <row r="352" spans="1:1" x14ac:dyDescent="0.25">
      <c r="A352" s="10" t="s">
        <v>107</v>
      </c>
    </row>
    <row r="353" spans="1:1" x14ac:dyDescent="0.25">
      <c r="A353" s="10" t="s">
        <v>325</v>
      </c>
    </row>
    <row r="354" spans="1:1" x14ac:dyDescent="0.25">
      <c r="A354" s="10" t="s">
        <v>326</v>
      </c>
    </row>
    <row r="355" spans="1:1" x14ac:dyDescent="0.25">
      <c r="A355" s="10" t="s">
        <v>327</v>
      </c>
    </row>
    <row r="356" spans="1:1" x14ac:dyDescent="0.25">
      <c r="A356" s="10" t="s">
        <v>108</v>
      </c>
    </row>
    <row r="357" spans="1:1" x14ac:dyDescent="0.25">
      <c r="A357" s="10" t="s">
        <v>328</v>
      </c>
    </row>
    <row r="358" spans="1:1" x14ac:dyDescent="0.25">
      <c r="A358" s="10" t="s">
        <v>329</v>
      </c>
    </row>
    <row r="359" spans="1:1" x14ac:dyDescent="0.25">
      <c r="A359" s="10" t="s">
        <v>330</v>
      </c>
    </row>
    <row r="360" spans="1:1" x14ac:dyDescent="0.25">
      <c r="A360" s="10" t="s">
        <v>109</v>
      </c>
    </row>
    <row r="361" spans="1:1" x14ac:dyDescent="0.25">
      <c r="A361" s="10" t="s">
        <v>331</v>
      </c>
    </row>
    <row r="362" spans="1:1" x14ac:dyDescent="0.25">
      <c r="A362" s="10" t="s">
        <v>332</v>
      </c>
    </row>
    <row r="363" spans="1:1" x14ac:dyDescent="0.25">
      <c r="A363" s="10" t="s">
        <v>333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334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335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336</v>
      </c>
    </row>
    <row r="374" spans="1:1" x14ac:dyDescent="0.25">
      <c r="A374" s="10" t="s">
        <v>337</v>
      </c>
    </row>
    <row r="376" spans="1:1" x14ac:dyDescent="0.25">
      <c r="A376" s="9" t="s">
        <v>117</v>
      </c>
    </row>
    <row r="378" spans="1:1" x14ac:dyDescent="0.25">
      <c r="A378" t="s">
        <v>1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338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POC Testing Database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2018-05-21T15:33:43Z</dcterms:created>
  <dcterms:modified xsi:type="dcterms:W3CDTF">2025-02-13T20:35:19Z</dcterms:modified>
</cp:coreProperties>
</file>